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10012C\Downloads\"/>
    </mc:Choice>
  </mc:AlternateContent>
  <xr:revisionPtr revIDLastSave="0" documentId="13_ncr:1_{A7CFF511-E95B-4BEE-BFBC-461398F66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3.114觀光人數統計總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6" i="2" l="1"/>
  <c r="B16" i="2"/>
  <c r="D15" i="2"/>
  <c r="D14" i="2"/>
  <c r="D13" i="2"/>
  <c r="D12" i="2"/>
  <c r="D11" i="2"/>
  <c r="D10" i="2"/>
  <c r="D9" i="2"/>
  <c r="D8" i="2"/>
  <c r="D16" i="2" s="1"/>
  <c r="D7" i="2"/>
  <c r="D6" i="2"/>
  <c r="D5" i="2"/>
  <c r="D4" i="2"/>
  <c r="G10" i="2" l="1"/>
  <c r="H10" i="2" s="1"/>
  <c r="G11" i="2"/>
  <c r="G12" i="2"/>
  <c r="G13" i="2"/>
  <c r="G14" i="2"/>
  <c r="G15" i="2"/>
  <c r="G9" i="2" l="1"/>
  <c r="H9" i="2" s="1"/>
  <c r="G8" i="2"/>
  <c r="H8" i="2" s="1"/>
  <c r="G7" i="2"/>
  <c r="H7" i="2" s="1"/>
  <c r="G6" i="2"/>
  <c r="H6" i="2" s="1"/>
  <c r="G5" i="2"/>
  <c r="H5" i="2" s="1"/>
  <c r="F16" i="2"/>
  <c r="E16" i="2"/>
  <c r="G4" i="2"/>
  <c r="H4" i="2" s="1"/>
  <c r="G16" i="2" l="1"/>
  <c r="H16" i="2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<sst xmlns="http://schemas.openxmlformats.org/spreadsheetml/2006/main" count="13" uniqueCount="10">
  <si>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</si>
  <si>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</si>
  <si>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</si>
  <si>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</si>
  <si>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</si>
  <si>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</si>
  <si>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113年</t>
    <phoneticPr fontId="3" type="noConversion"/>
  </si>
  <si>
    <t>114年</t>
    <phoneticPr fontId="3" type="noConversion"/>
  </si>
  <si>
    <t>114年觀光客增減人數</t>
    <phoneticPr fontId="3" type="noConversion"/>
  </si>
  <si>
    <t>114年度澎湖縣觀光人數統計總表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</si>
</sst>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85" zoomScaleNormal="85" workbookViewId="0">
      <selection activeCell="G4" sqref="G4:G10"/>
    </sheetView>
  </sheetViews>
  <sheetFormatPr defaultRowHeight="16.5" x14ac:dyDescent="0.2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 x14ac:dyDescent="0.3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 x14ac:dyDescent="0.25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 x14ac:dyDescent="0.25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 x14ac:dyDescent="0.25">
      <c r="A4" s="9">
        <v>1</v>
      </c>
      <c r="B4" s="2">
        <v>27488</v>
      </c>
      <c r="C4" s="3">
        <v>960</v>
      </c>
      <c r="D4" s="4">
        <f t="shared" ref="D4:D15" si="0">B4+C4</f>
        <v>28448</v>
      </c>
      <c r="E4" s="2">
        <v>30454</v>
      </c>
      <c r="F4" s="3">
        <v>1709</v>
      </c>
      <c r="G4" s="4">
        <f t="shared" ref="G4:G15" si="1">E4+F4</f>
        <v>32163</v>
      </c>
      <c r="H4" s="5">
        <f t="shared" ref="H4:H10" si="2">G4-D4</f>
        <v>3715</v>
      </c>
    </row>
    <row r="5" spans="1:24" s="1" customFormat="1" ht="41.45" customHeight="1" x14ac:dyDescent="0.25">
      <c r="A5" s="9">
        <v>2</v>
      </c>
      <c r="B5" s="2">
        <v>38221</v>
      </c>
      <c r="C5" s="3">
        <v>2528</v>
      </c>
      <c r="D5" s="4">
        <f t="shared" si="0"/>
        <v>40749</v>
      </c>
      <c r="E5" s="2">
        <v>29233</v>
      </c>
      <c r="F5" s="3">
        <v>1830</v>
      </c>
      <c r="G5" s="4">
        <f t="shared" si="1"/>
        <v>31063</v>
      </c>
      <c r="H5" s="5">
        <f t="shared" si="2"/>
        <v>-9686</v>
      </c>
    </row>
    <row r="6" spans="1:24" s="1" customFormat="1" ht="41.45" customHeight="1" x14ac:dyDescent="0.25">
      <c r="A6" s="9">
        <v>3</v>
      </c>
      <c r="B6" s="2">
        <v>47369</v>
      </c>
      <c r="C6" s="3">
        <v>6409</v>
      </c>
      <c r="D6" s="4">
        <f t="shared" si="0"/>
        <v>53778</v>
      </c>
      <c r="E6" s="2">
        <v>45059</v>
      </c>
      <c r="F6" s="3">
        <v>4215</v>
      </c>
      <c r="G6" s="4">
        <f t="shared" si="1"/>
        <v>49274</v>
      </c>
      <c r="H6" s="5">
        <f t="shared" si="2"/>
        <v>-4504</v>
      </c>
    </row>
    <row r="7" spans="1:24" s="1" customFormat="1" ht="41.45" customHeight="1" x14ac:dyDescent="0.25">
      <c r="A7" s="9">
        <v>4</v>
      </c>
      <c r="B7" s="2">
        <v>69652</v>
      </c>
      <c r="C7" s="3">
        <v>34889</v>
      </c>
      <c r="D7" s="4">
        <f t="shared" si="0"/>
        <v>104541</v>
      </c>
      <c r="E7" s="2">
        <v>64688</v>
      </c>
      <c r="F7" s="3">
        <v>37331</v>
      </c>
      <c r="G7" s="4">
        <f t="shared" si="1"/>
        <v>102019</v>
      </c>
      <c r="H7" s="5">
        <f t="shared" si="2"/>
        <v>-2522</v>
      </c>
    </row>
    <row r="8" spans="1:24" s="1" customFormat="1" ht="41.45" customHeight="1" x14ac:dyDescent="0.25">
      <c r="A8" s="9">
        <v>5</v>
      </c>
      <c r="B8" s="2">
        <v>107727</v>
      </c>
      <c r="C8" s="3">
        <v>58569</v>
      </c>
      <c r="D8" s="4">
        <f t="shared" si="0"/>
        <v>166296</v>
      </c>
      <c r="E8" s="2">
        <v>111698</v>
      </c>
      <c r="F8" s="3">
        <v>60168</v>
      </c>
      <c r="G8" s="4">
        <f t="shared" si="1"/>
        <v>171866</v>
      </c>
      <c r="H8" s="5">
        <f t="shared" si="2"/>
        <v>5570</v>
      </c>
    </row>
    <row r="9" spans="1:24" s="1" customFormat="1" ht="41.45" customHeight="1" x14ac:dyDescent="0.25">
      <c r="A9" s="9">
        <v>6</v>
      </c>
      <c r="B9" s="2">
        <v>118582</v>
      </c>
      <c r="C9" s="3">
        <v>78089</v>
      </c>
      <c r="D9" s="4">
        <f t="shared" si="0"/>
        <v>196671</v>
      </c>
      <c r="E9" s="2">
        <v>118509</v>
      </c>
      <c r="F9" s="3">
        <v>60505</v>
      </c>
      <c r="G9" s="4">
        <f t="shared" si="1"/>
        <v>179014</v>
      </c>
      <c r="H9" s="5">
        <f t="shared" si="2"/>
        <v>-17657</v>
      </c>
    </row>
    <row r="10" spans="1:24" s="1" customFormat="1" ht="41.45" customHeight="1" x14ac:dyDescent="0.25">
      <c r="A10" s="9">
        <v>7</v>
      </c>
      <c r="B10" s="2">
        <v>112375</v>
      </c>
      <c r="C10" s="3">
        <v>65951</v>
      </c>
      <c r="D10" s="4">
        <f t="shared" si="0"/>
        <v>178326</v>
      </c>
      <c r="E10" s="2">
        <v>104999</v>
      </c>
      <c r="F10" s="3">
        <v>60075</v>
      </c>
      <c r="G10" s="4">
        <f t="shared" si="1"/>
        <v>165074</v>
      </c>
      <c r="H10" s="5">
        <f t="shared" si="2"/>
        <v>-13252</v>
      </c>
    </row>
    <row r="11" spans="1:24" s="1" customFormat="1" ht="41.45" customHeight="1" x14ac:dyDescent="0.25">
      <c r="A11" s="9">
        <v>8</v>
      </c>
      <c r="B11" s="2">
        <v>78580</v>
      </c>
      <c r="C11" s="3">
        <v>35794</v>
      </c>
      <c r="D11" s="4">
        <f t="shared" si="0"/>
        <v>114374</v>
      </c>
      <c r="E11" s="2"/>
      <c r="F11" s="3"/>
      <c r="G11" s="4">
        <f t="shared" si="1"/>
        <v>0</v>
      </c>
      <c r="H11" s="5"/>
    </row>
    <row r="12" spans="1:24" s="1" customFormat="1" ht="41.45" customHeight="1" x14ac:dyDescent="0.25">
      <c r="A12" s="9">
        <v>9</v>
      </c>
      <c r="B12" s="2">
        <v>69003</v>
      </c>
      <c r="C12" s="3">
        <v>25533</v>
      </c>
      <c r="D12" s="4">
        <f t="shared" si="0"/>
        <v>94536</v>
      </c>
      <c r="E12" s="2"/>
      <c r="F12" s="3"/>
      <c r="G12" s="4">
        <f t="shared" si="1"/>
        <v>0</v>
      </c>
      <c r="H12" s="5"/>
    </row>
    <row r="13" spans="1:24" s="1" customFormat="1" ht="41.45" customHeight="1" x14ac:dyDescent="0.25">
      <c r="A13" s="9">
        <v>10</v>
      </c>
      <c r="B13" s="2">
        <v>44570</v>
      </c>
      <c r="C13" s="3">
        <v>5839</v>
      </c>
      <c r="D13" s="4">
        <f t="shared" si="0"/>
        <v>50409</v>
      </c>
      <c r="E13" s="2"/>
      <c r="F13" s="3"/>
      <c r="G13" s="4">
        <f t="shared" si="1"/>
        <v>0</v>
      </c>
      <c r="H13" s="5"/>
    </row>
    <row r="14" spans="1:24" s="1" customFormat="1" ht="41.45" customHeight="1" x14ac:dyDescent="0.25">
      <c r="A14" s="19">
        <v>11</v>
      </c>
      <c r="B14" s="6">
        <v>33873</v>
      </c>
      <c r="C14" s="7">
        <v>1158</v>
      </c>
      <c r="D14" s="8">
        <f t="shared" si="0"/>
        <v>35031</v>
      </c>
      <c r="E14" s="6"/>
      <c r="F14" s="7"/>
      <c r="G14" s="8">
        <f t="shared" si="1"/>
        <v>0</v>
      </c>
      <c r="H14" s="5"/>
    </row>
    <row r="15" spans="1:24" s="1" customFormat="1" ht="41.45" customHeight="1" x14ac:dyDescent="0.25">
      <c r="A15" s="9">
        <v>12</v>
      </c>
      <c r="B15" s="2">
        <v>25946</v>
      </c>
      <c r="C15" s="3">
        <v>806</v>
      </c>
      <c r="D15" s="4">
        <f t="shared" si="0"/>
        <v>26752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 x14ac:dyDescent="0.3">
      <c r="A16" s="10" t="s">
        <v>4</v>
      </c>
      <c r="B16" s="17">
        <f t="shared" ref="B16:C16" si="3">SUM(B4:B15)</f>
        <v>773386</v>
      </c>
      <c r="C16" s="18">
        <f t="shared" si="3"/>
        <v>316525</v>
      </c>
      <c r="D16" s="18">
        <f>SUM(D4:D15)</f>
        <v>1089911</v>
      </c>
      <c r="E16" s="17">
        <f t="shared" ref="E16:H16" si="4">SUM(E4:E15)</f>
        <v>504640</v>
      </c>
      <c r="F16" s="18">
        <f t="shared" si="4"/>
        <v>225833</v>
      </c>
      <c r="G16" s="18">
        <f>SUM(G4:G15)</f>
        <v>730473</v>
      </c>
      <c r="H16" s="20">
        <f t="shared" si="4"/>
        <v>-38336</v>
      </c>
    </row>
    <row r="17" spans="1:13" s="1" customFormat="1" ht="15.75" customHeight="1" x14ac:dyDescent="0.25">
      <c r="A17" s="11"/>
      <c r="B17" s="11"/>
      <c r="C17" s="11"/>
    </row>
    <row r="18" spans="1:13" ht="35.450000000000003" customHeight="1" x14ac:dyDescent="0.25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 x14ac:dyDescent="0.25">
      <c r="A19" s="12"/>
      <c r="B19" s="12"/>
      <c r="C19" s="12"/>
      <c r="D19" s="13"/>
      <c r="E19" s="13"/>
      <c r="F19" s="13"/>
      <c r="G19" s="13"/>
      <c r="H19" s="13"/>
    </row>
    <row r="20" spans="1:13" x14ac:dyDescent="0.25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113.114觀光人數統計總表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郭麗君</cp:lastModifiedBy>
  <cp:lastPrinted>2020-06-19T09:14:35Z</cp:lastPrinted>
  <dcterms:created xsi:type="dcterms:W3CDTF">2020-02-06T08:05:40Z</dcterms:created>
  <dcterms:modified xsi:type="dcterms:W3CDTF">2025-09-24T05:07:48Z</dcterms:modified>
</cp:coreProperties>
</file>