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636" windowHeight="13176"/>
  </bookViews>
  <sheets>
    <sheet name="113.114觀光人數統計總表" sheetId="2" r:id="rId1"/>
  </sheet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2"/>
  <c r="C16"/>
  <c r="B16"/>
  <c r="D15"/>
  <c r="D14"/>
  <c r="D13"/>
  <c r="D12"/>
  <c r="D11"/>
  <c r="D10"/>
  <c r="D9"/>
  <c r="D8"/>
  <c r="D7"/>
  <c r="D6"/>
  <c r="D5"/>
  <c r="D4"/>
  <c r="G10" l="1"/>
  <c r="G11"/>
  <c r="G12"/>
  <c r="G13"/>
  <c r="G14"/>
  <c r="G15"/>
  <c r="G9" l="1"/>
  <c r="G8"/>
  <c r="G7"/>
  <c r="G6"/>
  <c r="G5"/>
  <c r="F16"/>
  <c r="E16"/>
  <c r="G4"/>
  <c r="H4" s="1"/>
  <c r="G16" l="1"/>
  <c r="H16"/>
</calcChain>
</file>

<file path=xl/sharedStrings.xml><?xml version="1.0" encoding="utf-8"?>
<sst xmlns="http://schemas.openxmlformats.org/spreadsheetml/2006/main" count="13" uniqueCount="10">
  <si>
    <t>月份</t>
    <phoneticPr fontId="3" type="noConversion"/>
  </si>
  <si>
    <t>航空人次</t>
    <phoneticPr fontId="3" type="noConversion"/>
  </si>
  <si>
    <t>輪船人次</t>
    <phoneticPr fontId="3" type="noConversion"/>
  </si>
  <si>
    <t>觀光客人次</t>
    <phoneticPr fontId="3" type="noConversion"/>
  </si>
  <si>
    <t>合計</t>
    <phoneticPr fontId="3" type="noConversion"/>
  </si>
  <si>
    <t xml:space="preserve">計算公式︰入出境旅客人次平均值-航空及輪船之澎湖籍入出境旅客平均值=觀光客人次
</t>
    <phoneticPr fontId="3" type="noConversion"/>
  </si>
  <si>
    <t>113年</t>
    <phoneticPr fontId="3" type="noConversion"/>
  </si>
  <si>
    <t>114年</t>
    <phoneticPr fontId="3" type="noConversion"/>
  </si>
  <si>
    <t>114年觀光客增減人數</t>
    <phoneticPr fontId="3" type="noConversion"/>
  </si>
  <si>
    <t>114年度澎湖縣觀光人數統計總表</t>
    <phoneticPr fontId="3" type="noConversion"/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</si>
</sst>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76" formatCode="_-* #,##0_-;\-* #,##0_-;_-* &quot;-&quot;??_-;_-@_-"/>
  </numFmts>
  <fonts count="9">
    <font>
      <sz val="12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2"/>
      <name val="新細明體"/>
      <family val="1"/>
      <charset val="136"/>
    </font>
    <font>
      <b/>
      <sz val="12"/>
      <name val="標楷體"/>
      <family val="4"/>
      <charset val="136"/>
    </font>
    <font>
      <sz val="14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2" xfId="1" applyNumberFormat="1" applyFont="1" applyBorder="1" applyAlignment="1">
      <alignment horizontal="center" vertical="center"/>
    </xf>
    <xf numFmtId="176" fontId="4" fillId="0" borderId="3" xfId="1" applyNumberFormat="1" applyFont="1" applyBorder="1">
      <alignment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176" fontId="4" fillId="0" borderId="7" xfId="1" applyNumberFormat="1" applyFont="1" applyBorder="1" applyAlignment="1">
      <alignment horizontal="center" vertical="center"/>
    </xf>
    <xf numFmtId="176" fontId="4" fillId="0" borderId="8" xfId="1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>
      <alignment vertical="center"/>
    </xf>
    <xf numFmtId="176" fontId="4" fillId="0" borderId="11" xfId="1" applyNumberFormat="1" applyFont="1" applyBorder="1" applyAlignment="1">
      <alignment horizontal="center" vertical="center"/>
    </xf>
    <xf numFmtId="176" fontId="4" fillId="0" borderId="12" xfId="1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76" fontId="4" fillId="0" borderId="13" xfId="1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20"/>
  <sheetViews>
    <sheetView tabSelected="1" zoomScale="85" zoomScaleNormal="85" workbookViewId="0">
      <selection activeCell="L9" sqref="L9"/>
    </sheetView>
  </sheetViews>
  <sheetFormatPr defaultRowHeight="16.2"/>
  <cols>
    <col min="1" max="1" width="5.77734375" style="1" customWidth="1"/>
    <col min="2" max="2" width="16.21875" style="1" customWidth="1"/>
    <col min="3" max="3" width="11.77734375" style="1" customWidth="1"/>
    <col min="4" max="4" width="14.44140625" style="1" customWidth="1"/>
    <col min="5" max="5" width="12.33203125" style="1" customWidth="1"/>
    <col min="6" max="6" width="11.77734375" style="1" customWidth="1"/>
    <col min="7" max="7" width="15.109375" style="1" customWidth="1"/>
    <col min="8" max="8" width="14.88671875" style="1" customWidth="1"/>
  </cols>
  <sheetData>
    <row r="1" spans="1:24" s="1" customFormat="1" ht="25.2" thickBot="1">
      <c r="A1" s="22" t="s">
        <v>9</v>
      </c>
      <c r="B1" s="22"/>
      <c r="C1" s="22"/>
      <c r="D1" s="22"/>
      <c r="E1" s="22"/>
      <c r="F1" s="22"/>
      <c r="G1" s="22"/>
      <c r="H1" s="22"/>
    </row>
    <row r="2" spans="1:24" s="1" customFormat="1" ht="28.2" customHeight="1">
      <c r="A2" s="23" t="s">
        <v>0</v>
      </c>
      <c r="B2" s="25" t="s">
        <v>6</v>
      </c>
      <c r="C2" s="26"/>
      <c r="D2" s="26"/>
      <c r="E2" s="25" t="s">
        <v>7</v>
      </c>
      <c r="F2" s="26"/>
      <c r="G2" s="26"/>
      <c r="H2" s="27" t="s">
        <v>8</v>
      </c>
    </row>
    <row r="3" spans="1:24" s="1" customFormat="1" ht="28.2" customHeight="1">
      <c r="A3" s="24"/>
      <c r="B3" s="14" t="s">
        <v>1</v>
      </c>
      <c r="C3" s="15" t="s">
        <v>2</v>
      </c>
      <c r="D3" s="15" t="s">
        <v>3</v>
      </c>
      <c r="E3" s="14" t="s">
        <v>1</v>
      </c>
      <c r="F3" s="15" t="s">
        <v>2</v>
      </c>
      <c r="G3" s="15" t="s">
        <v>3</v>
      </c>
      <c r="H3" s="28"/>
    </row>
    <row r="4" spans="1:24" s="1" customFormat="1" ht="41.4" customHeight="1">
      <c r="A4" s="9">
        <v>1</v>
      </c>
      <c r="B4" s="2">
        <v>27488</v>
      </c>
      <c r="C4" s="3">
        <v>960</v>
      </c>
      <c r="D4" s="4">
        <f t="shared" ref="D4:D15" si="0">B4+C4</f>
        <v>28448</v>
      </c>
      <c r="E4" s="2">
        <v>30454</v>
      </c>
      <c r="F4" s="3">
        <v>1709</v>
      </c>
      <c r="G4" s="4">
        <f t="shared" ref="G4:G15" si="1">E4+F4</f>
        <v>32163</v>
      </c>
      <c r="H4" s="5">
        <f t="shared" ref="H4" si="2">G4-D4</f>
        <v>3715</v>
      </c>
    </row>
    <row r="5" spans="1:24" s="1" customFormat="1" ht="41.4" customHeight="1">
      <c r="A5" s="9">
        <v>2</v>
      </c>
      <c r="B5" s="2">
        <v>38221</v>
      </c>
      <c r="C5" s="3">
        <v>2528</v>
      </c>
      <c r="D5" s="4">
        <f t="shared" si="0"/>
        <v>40749</v>
      </c>
      <c r="E5" s="2"/>
      <c r="F5" s="3"/>
      <c r="G5" s="4">
        <f t="shared" si="1"/>
        <v>0</v>
      </c>
      <c r="H5" s="5"/>
    </row>
    <row r="6" spans="1:24" s="1" customFormat="1" ht="41.4" customHeight="1">
      <c r="A6" s="9">
        <v>3</v>
      </c>
      <c r="B6" s="2">
        <v>47369</v>
      </c>
      <c r="C6" s="3">
        <v>6409</v>
      </c>
      <c r="D6" s="4">
        <f t="shared" si="0"/>
        <v>53778</v>
      </c>
      <c r="E6" s="2"/>
      <c r="F6" s="3"/>
      <c r="G6" s="4">
        <f t="shared" si="1"/>
        <v>0</v>
      </c>
      <c r="H6" s="5"/>
    </row>
    <row r="7" spans="1:24" s="1" customFormat="1" ht="41.4" customHeight="1">
      <c r="A7" s="9">
        <v>4</v>
      </c>
      <c r="B7" s="2">
        <v>69652</v>
      </c>
      <c r="C7" s="3">
        <v>34889</v>
      </c>
      <c r="D7" s="4">
        <f t="shared" si="0"/>
        <v>104541</v>
      </c>
      <c r="E7" s="2"/>
      <c r="F7" s="3"/>
      <c r="G7" s="4">
        <f t="shared" si="1"/>
        <v>0</v>
      </c>
      <c r="H7" s="5"/>
    </row>
    <row r="8" spans="1:24" s="1" customFormat="1" ht="41.4" customHeight="1">
      <c r="A8" s="9">
        <v>5</v>
      </c>
      <c r="B8" s="2">
        <v>107727</v>
      </c>
      <c r="C8" s="3">
        <v>58569</v>
      </c>
      <c r="D8" s="4">
        <f t="shared" si="0"/>
        <v>166296</v>
      </c>
      <c r="E8" s="2"/>
      <c r="F8" s="3"/>
      <c r="G8" s="4">
        <f t="shared" si="1"/>
        <v>0</v>
      </c>
      <c r="H8" s="5"/>
    </row>
    <row r="9" spans="1:24" s="1" customFormat="1" ht="41.4" customHeight="1">
      <c r="A9" s="9">
        <v>6</v>
      </c>
      <c r="B9" s="2">
        <v>118582</v>
      </c>
      <c r="C9" s="3">
        <v>78089</v>
      </c>
      <c r="D9" s="4">
        <f t="shared" si="0"/>
        <v>196671</v>
      </c>
      <c r="E9" s="2"/>
      <c r="F9" s="3"/>
      <c r="G9" s="4">
        <f t="shared" si="1"/>
        <v>0</v>
      </c>
      <c r="H9" s="5"/>
    </row>
    <row r="10" spans="1:24" s="1" customFormat="1" ht="41.4" customHeight="1">
      <c r="A10" s="9">
        <v>7</v>
      </c>
      <c r="B10" s="2">
        <v>112375</v>
      </c>
      <c r="C10" s="3">
        <v>65951</v>
      </c>
      <c r="D10" s="4">
        <f t="shared" si="0"/>
        <v>178326</v>
      </c>
      <c r="E10" s="2"/>
      <c r="F10" s="3"/>
      <c r="G10" s="4">
        <f t="shared" si="1"/>
        <v>0</v>
      </c>
      <c r="H10" s="5"/>
    </row>
    <row r="11" spans="1:24" s="1" customFormat="1" ht="41.4" customHeight="1">
      <c r="A11" s="9">
        <v>8</v>
      </c>
      <c r="B11" s="2">
        <v>78580</v>
      </c>
      <c r="C11" s="3">
        <v>35794</v>
      </c>
      <c r="D11" s="4">
        <f t="shared" si="0"/>
        <v>114374</v>
      </c>
      <c r="E11" s="2"/>
      <c r="F11" s="3"/>
      <c r="G11" s="4">
        <f t="shared" si="1"/>
        <v>0</v>
      </c>
      <c r="H11" s="5"/>
    </row>
    <row r="12" spans="1:24" s="1" customFormat="1" ht="41.4" customHeight="1">
      <c r="A12" s="9">
        <v>9</v>
      </c>
      <c r="B12" s="2">
        <v>69003</v>
      </c>
      <c r="C12" s="3">
        <v>25533</v>
      </c>
      <c r="D12" s="4">
        <f t="shared" si="0"/>
        <v>94536</v>
      </c>
      <c r="E12" s="2"/>
      <c r="F12" s="3"/>
      <c r="G12" s="4">
        <f t="shared" si="1"/>
        <v>0</v>
      </c>
      <c r="H12" s="5"/>
    </row>
    <row r="13" spans="1:24" s="1" customFormat="1" ht="41.4" customHeight="1">
      <c r="A13" s="9">
        <v>10</v>
      </c>
      <c r="B13" s="2">
        <v>44570</v>
      </c>
      <c r="C13" s="3">
        <v>5839</v>
      </c>
      <c r="D13" s="4">
        <f t="shared" si="0"/>
        <v>50409</v>
      </c>
      <c r="E13" s="2"/>
      <c r="F13" s="3"/>
      <c r="G13" s="4">
        <f t="shared" si="1"/>
        <v>0</v>
      </c>
      <c r="H13" s="5"/>
    </row>
    <row r="14" spans="1:24" s="1" customFormat="1" ht="41.4" customHeight="1">
      <c r="A14" s="19">
        <v>11</v>
      </c>
      <c r="B14" s="6">
        <v>33873</v>
      </c>
      <c r="C14" s="7">
        <v>1158</v>
      </c>
      <c r="D14" s="8">
        <f t="shared" si="0"/>
        <v>35031</v>
      </c>
      <c r="E14" s="6"/>
      <c r="F14" s="7"/>
      <c r="G14" s="8">
        <f t="shared" si="1"/>
        <v>0</v>
      </c>
      <c r="H14" s="5"/>
    </row>
    <row r="15" spans="1:24" s="1" customFormat="1" ht="41.4" customHeight="1">
      <c r="A15" s="9">
        <v>12</v>
      </c>
      <c r="B15" s="2">
        <v>25946</v>
      </c>
      <c r="C15" s="3">
        <v>806</v>
      </c>
      <c r="D15" s="4">
        <f t="shared" si="0"/>
        <v>26752</v>
      </c>
      <c r="E15" s="2"/>
      <c r="F15" s="3"/>
      <c r="G15" s="4">
        <f t="shared" si="1"/>
        <v>0</v>
      </c>
      <c r="H15" s="5"/>
      <c r="X15" s="16"/>
    </row>
    <row r="16" spans="1:24" s="1" customFormat="1" ht="41.4" customHeight="1" thickBot="1">
      <c r="A16" s="10" t="s">
        <v>4</v>
      </c>
      <c r="B16" s="17">
        <f t="shared" ref="B16:C16" si="3">SUM(B4:B15)</f>
        <v>773386</v>
      </c>
      <c r="C16" s="18">
        <f t="shared" si="3"/>
        <v>316525</v>
      </c>
      <c r="D16" s="18">
        <f>SUM(D4:D15)</f>
        <v>1089911</v>
      </c>
      <c r="E16" s="17">
        <f t="shared" ref="E16:H16" si="4">SUM(E4:E15)</f>
        <v>30454</v>
      </c>
      <c r="F16" s="18">
        <f t="shared" si="4"/>
        <v>1709</v>
      </c>
      <c r="G16" s="18">
        <f>SUM(G4:G15)</f>
        <v>32163</v>
      </c>
      <c r="H16" s="20">
        <f t="shared" si="4"/>
        <v>3715</v>
      </c>
    </row>
    <row r="17" spans="1:13" s="1" customFormat="1" ht="15.75" customHeight="1">
      <c r="A17" s="11"/>
      <c r="B17" s="11"/>
      <c r="C17" s="11"/>
    </row>
    <row r="18" spans="1:13" ht="35.4" customHeight="1">
      <c r="A18" s="21" t="s">
        <v>5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</row>
    <row r="19" spans="1:13" ht="16.5" customHeight="1">
      <c r="A19" s="12"/>
      <c r="B19" s="12"/>
      <c r="C19" s="12"/>
      <c r="D19" s="13"/>
      <c r="E19" s="13"/>
      <c r="F19" s="13"/>
      <c r="G19" s="13"/>
      <c r="H19" s="13"/>
    </row>
    <row r="20" spans="1:13">
      <c r="A20" s="13"/>
      <c r="B20" s="13"/>
      <c r="C20" s="13"/>
    </row>
  </sheetData>
  <mergeCells count="6">
    <mergeCell ref="A18:M18"/>
    <mergeCell ref="A1:H1"/>
    <mergeCell ref="A2:A3"/>
    <mergeCell ref="B2:D2"/>
    <mergeCell ref="E2:G2"/>
    <mergeCell ref="H2:H3"/>
  </mergeCells>
  <phoneticPr fontId="3" type="noConversion"/>
  <pageMargins left="0.27559055118110237" right="0.19685039370078741" top="0.74803149606299213" bottom="0.9055118110236221" header="0.55118110236220474" footer="0.70866141732283472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113.114觀光人數統計總表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fa11040</cp:lastModifiedBy>
  <cp:lastPrinted>2020-06-19T09:14:35Z</cp:lastPrinted>
  <dcterms:created xsi:type="dcterms:W3CDTF">2020-02-06T08:05:40Z</dcterms:created>
  <dcterms:modified xsi:type="dcterms:W3CDTF">2025-02-14T02:47:55Z</dcterms:modified>
</cp:coreProperties>
</file>